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Jan 11 Bison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<sst xmlns="http://schemas.openxmlformats.org/spreadsheetml/2006/main" count="52" uniqueCount="51">
  <si>
    <t>Bison Market Report</t>
  </si>
  <si>
    <t>Highlights for January 11-2017</t>
  </si>
  <si>
    <t xml:space="preserve">2016 Bulls </t>
  </si>
  <si>
    <t>High selling pen was from JC Bull &amp; Buck Ranch selling for $5.025/lb with average weight of 538 lbs</t>
  </si>
  <si>
    <t>2015 Bulls</t>
  </si>
  <si>
    <t>2016 Heifers</t>
  </si>
  <si>
    <t xml:space="preserve">2015 Heifers </t>
  </si>
  <si>
    <t>COWS ( Preg- Tested )</t>
  </si>
  <si>
    <t>COWS ( Exposed )</t>
  </si>
  <si>
    <t>CLASS</t>
  </si>
  <si>
    <t>TOTAL WEIGHT</t>
  </si>
  <si>
    <t>PRICE</t>
  </si>
  <si>
    <t># HD</t>
  </si>
  <si>
    <t>AVERAGE</t>
  </si>
  <si>
    <t>AVERAGE/ PD</t>
  </si>
  <si>
    <t>2016 BULL CALVES</t>
  </si>
  <si>
    <t>451-600lbs</t>
  </si>
  <si>
    <t>401-450lbs</t>
  </si>
  <si>
    <t>301-400lbs</t>
  </si>
  <si>
    <t>under 300</t>
  </si>
  <si>
    <t>2015 YEARLING BULLS</t>
  </si>
  <si>
    <t>750-850lbs</t>
  </si>
  <si>
    <t>651-750lbs</t>
  </si>
  <si>
    <t>551-650lbs</t>
  </si>
  <si>
    <t>400-550lbs</t>
  </si>
  <si>
    <t>MATURE BULLS</t>
  </si>
  <si>
    <t>1000 - Up</t>
  </si>
  <si>
    <t>901-1000lbs</t>
  </si>
  <si>
    <t>2016 HEIFER CALVES</t>
  </si>
  <si>
    <t>451-500 lbs</t>
  </si>
  <si>
    <t>401-450 lbs</t>
  </si>
  <si>
    <t>under 400</t>
  </si>
  <si>
    <t>2015 YEARLING HEIFERS</t>
  </si>
  <si>
    <t>651-725</t>
  </si>
  <si>
    <t>601-650</t>
  </si>
  <si>
    <t>under 600</t>
  </si>
  <si>
    <t>COWS (PREG-TESTED)</t>
  </si>
  <si>
    <t>Up to 900</t>
  </si>
  <si>
    <t>COWS(EXPOSED)</t>
  </si>
  <si>
    <t>901-Up</t>
  </si>
  <si>
    <t>801-900lbs</t>
  </si>
  <si>
    <t>701-800lbs</t>
  </si>
  <si>
    <t>Total Head</t>
  </si>
  <si>
    <t>Selling your bison by auction is the best way to achieve top dollar for your stock!</t>
  </si>
  <si>
    <t>High selling pen was from Murrays Farm Supply Inc. selling for $4.90/lb with an average of 760 lbs</t>
  </si>
  <si>
    <t>High selling pen was from Gary Greenwood selling for $6.90/lb with average of 444lbs</t>
  </si>
  <si>
    <t>High selling pen was from Classic Buffalo Wallows selling for $3064 each with average weight of 625lbs</t>
  </si>
  <si>
    <t>High selling pen was from Skull Valley Farm selling for $4600ea with average weight of 900lbs</t>
  </si>
  <si>
    <t>High selling pen was from Moncrieff Ranches selling for $3750ea with average weight of 973lbs</t>
  </si>
  <si>
    <t>(Off type calves/yearlings removed)</t>
  </si>
  <si>
    <t xml:space="preserve">      Call Brendan at 306-445-5000 to discuss selling your bison in one of our auctions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</si>
</sst>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3" formatCode="_-* #,##0.00_-;\-* #,##0.00_-;_-* &quot;-&quot;??_-;_-@_-"/>
    <numFmt numFmtId="164" formatCode="&quot;$&quot;#,##0.00;[Red]&quot;$&quot;#,##0.00"/>
    <numFmt numFmtId="165" formatCode="&quot;$&quot;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1" fillId="0" borderId="0" xfId="20" applyAlignment="1">
      <alignment horizontal="center"/>
      <protection/>
    </xf>
    <xf numFmtId="164" fontId="1" fillId="0" borderId="0" xfId="20" applyNumberFormat="1" applyAlignment="1">
      <alignment horizontal="center"/>
      <protection/>
    </xf>
    <xf numFmtId="0" fontId="1" fillId="0" borderId="0" xfId="20">
      <alignment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4" fillId="0" borderId="0" xfId="20" applyFont="1" applyAlignment="1">
      <alignment horizontal="left"/>
      <protection/>
    </xf>
    <xf numFmtId="0" fontId="4" fillId="0" borderId="0" xfId="20" applyFont="1" applyAlignment="1">
      <alignment horizontal="center"/>
      <protection/>
    </xf>
    <xf numFmtId="164" fontId="4" fillId="0" borderId="0" xfId="20" applyNumberFormat="1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1" fontId="5" fillId="0" borderId="0" xfId="20" applyNumberFormat="1" applyFont="1" applyAlignment="1">
      <alignment horizontal="center"/>
      <protection/>
    </xf>
    <xf numFmtId="164" fontId="5" fillId="0" borderId="0" xfId="20" applyNumberFormat="1" applyFont="1" applyAlignment="1">
      <alignment horizontal="center"/>
      <protection/>
    </xf>
    <xf numFmtId="165" fontId="4" fillId="0" borderId="0" xfId="20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4" fillId="2" borderId="0" xfId="20" applyNumberFormat="1" applyFont="1" applyFill="1" applyAlignment="1">
      <alignment horizontal="center"/>
      <protection/>
    </xf>
    <xf numFmtId="1" fontId="4" fillId="2" borderId="0" xfId="0" applyNumberFormat="1" applyFont="1" applyFill="1" applyAlignment="1">
      <alignment horizontal="center"/>
    </xf>
    <xf numFmtId="0" fontId="4" fillId="2" borderId="0" xfId="20" applyFont="1" applyFill="1" applyAlignment="1">
      <alignment horizontal="center" vertical="center"/>
      <protection/>
    </xf>
    <xf numFmtId="8" fontId="4" fillId="2" borderId="0" xfId="18" applyNumberFormat="1" applyFont="1" applyFill="1" applyAlignment="1">
      <alignment horizontal="center" vertical="center"/>
    </xf>
    <xf numFmtId="0" fontId="4" fillId="2" borderId="0" xfId="0" applyFont="1" applyFill="1"/>
    <xf numFmtId="1" fontId="4" fillId="0" borderId="0" xfId="20" applyNumberFormat="1" applyFont="1" applyAlignment="1">
      <alignment horizontal="center"/>
      <protection/>
    </xf>
    <xf numFmtId="0" fontId="4" fillId="2" borderId="0" xfId="20" applyFont="1" applyFill="1" applyAlignment="1">
      <alignment horizontal="center"/>
      <protection/>
    </xf>
    <xf numFmtId="1" fontId="4" fillId="2" borderId="0" xfId="20" applyNumberFormat="1" applyFont="1" applyFill="1" applyAlignment="1">
      <alignment horizontal="center"/>
      <protection/>
    </xf>
    <xf numFmtId="0" fontId="4" fillId="0" borderId="0" xfId="20" applyFont="1" applyAlignment="1">
      <alignment horizontal="left"/>
      <protection/>
    </xf>
    <xf numFmtId="0" fontId="2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164" fontId="6" fillId="0" borderId="0" xfId="20" applyNumberFormat="1" applyFont="1" applyAlignment="1">
      <alignment/>
      <protection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0" xfId="20" applyFont="1" applyFill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7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76650" cy="1485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6</xdr:row>
      <xdr:rowOff>200025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29375" cy="1200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70"/>
  <sheetViews>
    <sheetView tabSelected="1" workbookViewId="0" topLeftCell="A1">
      <selection activeCell="O47" sqref="O47"/>
    </sheetView>
  </sheetViews>
  <sheetFormatPr defaultColWidth="9.140625" defaultRowHeight="15"/>
  <cols>
    <col min="1" max="1" width="31.00390625" style="1" customWidth="1"/>
    <col min="2" max="2" width="17.00390625" style="1" customWidth="1"/>
    <col min="3" max="3" width="16.140625" style="2" customWidth="1"/>
    <col min="4" max="4" width="5.421875" style="1" customWidth="1"/>
    <col min="5" max="5" width="11.421875" style="2" customWidth="1"/>
    <col min="6" max="6" width="15.140625" style="2" customWidth="1"/>
    <col min="7" max="7" width="16.00390625" style="3" customWidth="1"/>
    <col min="8" max="8" width="0.13671875" style="3" hidden="1" customWidth="1"/>
    <col min="9" max="9" width="9.140625" style="3" hidden="1" customWidth="1"/>
    <col min="10" max="16384" width="9.140625" style="3" customWidth="1"/>
  </cols>
  <sheetData>
    <row r="1" ht="12.75"/>
    <row r="2" ht="12.75"/>
    <row r="3" ht="15">
      <c r="B3"/>
    </row>
    <row r="4" ht="12.75"/>
    <row r="5" ht="12.75"/>
    <row r="6" ht="12.75"/>
    <row r="7" ht="27" customHeight="1"/>
    <row r="8" spans="1:9" ht="18">
      <c r="A8" s="28" t="s">
        <v>0</v>
      </c>
      <c r="B8" s="28"/>
      <c r="C8" s="28"/>
      <c r="D8" s="28"/>
      <c r="E8" s="28"/>
      <c r="F8" s="28"/>
      <c r="G8" s="28"/>
      <c r="H8" s="28"/>
      <c r="I8" s="28"/>
    </row>
    <row r="9" spans="1:9" s="4" customFormat="1" ht="15">
      <c r="A9" s="29" t="s">
        <v>1</v>
      </c>
      <c r="B9" s="29"/>
      <c r="C9" s="29"/>
      <c r="D9" s="29"/>
      <c r="E9" s="29"/>
      <c r="F9" s="29"/>
      <c r="G9" s="29"/>
      <c r="H9" s="29"/>
      <c r="I9" s="29"/>
    </row>
    <row r="10" spans="1:7" s="4" customFormat="1" ht="15">
      <c r="A10" s="5"/>
      <c r="B10" s="5"/>
      <c r="C10" s="5"/>
      <c r="D10" s="5"/>
      <c r="E10" s="5"/>
      <c r="F10" s="5"/>
      <c r="G10" s="5"/>
    </row>
    <row r="11" spans="1:7" s="4" customFormat="1" ht="15">
      <c r="A11" s="6" t="s">
        <v>2</v>
      </c>
      <c r="B11" s="5"/>
      <c r="C11" s="5"/>
      <c r="D11" s="5"/>
      <c r="E11" s="5"/>
      <c r="F11" s="5"/>
      <c r="G11" s="5"/>
    </row>
    <row r="12" spans="1:7" s="4" customFormat="1" ht="14.25">
      <c r="A12" s="27" t="s">
        <v>3</v>
      </c>
      <c r="B12" s="27"/>
      <c r="C12" s="27"/>
      <c r="D12" s="27"/>
      <c r="E12" s="27"/>
      <c r="F12" s="27"/>
      <c r="G12" s="27"/>
    </row>
    <row r="13" spans="1:7" s="4" customFormat="1" ht="15">
      <c r="A13" s="7"/>
      <c r="B13" s="5"/>
      <c r="C13" s="5"/>
      <c r="D13" s="5"/>
      <c r="E13" s="5"/>
      <c r="F13" s="5"/>
      <c r="G13" s="5"/>
    </row>
    <row r="14" spans="1:6" s="4" customFormat="1" ht="15">
      <c r="A14" s="6" t="s">
        <v>4</v>
      </c>
      <c r="B14" s="8"/>
      <c r="C14" s="9"/>
      <c r="D14" s="8"/>
      <c r="E14" s="9"/>
      <c r="F14" s="9"/>
    </row>
    <row r="15" spans="1:7" s="4" customFormat="1" ht="14.25">
      <c r="A15" s="27" t="s">
        <v>44</v>
      </c>
      <c r="B15" s="27"/>
      <c r="C15" s="27"/>
      <c r="D15" s="27"/>
      <c r="E15" s="27"/>
      <c r="F15" s="27"/>
      <c r="G15" s="27"/>
    </row>
    <row r="16" spans="1:7" s="4" customFormat="1" ht="14.25">
      <c r="A16" s="7"/>
      <c r="B16" s="7"/>
      <c r="C16" s="7"/>
      <c r="D16" s="7"/>
      <c r="E16" s="7"/>
      <c r="F16" s="7"/>
      <c r="G16" s="7"/>
    </row>
    <row r="17" spans="1:6" s="4" customFormat="1" ht="15">
      <c r="A17" s="6" t="s">
        <v>5</v>
      </c>
      <c r="B17" s="8"/>
      <c r="C17" s="9"/>
      <c r="D17" s="8"/>
      <c r="E17" s="9"/>
      <c r="F17" s="9"/>
    </row>
    <row r="18" spans="1:7" s="4" customFormat="1" ht="14.25">
      <c r="A18" s="27" t="s">
        <v>45</v>
      </c>
      <c r="B18" s="27"/>
      <c r="C18" s="27"/>
      <c r="D18" s="27"/>
      <c r="E18" s="27"/>
      <c r="F18" s="27"/>
      <c r="G18" s="27"/>
    </row>
    <row r="19" spans="1:7" s="4" customFormat="1" ht="14.25">
      <c r="A19" s="7"/>
      <c r="B19" s="7"/>
      <c r="C19" s="7"/>
      <c r="D19" s="7"/>
      <c r="E19" s="7"/>
      <c r="F19" s="7"/>
      <c r="G19" s="7"/>
    </row>
    <row r="20" spans="1:6" s="4" customFormat="1" ht="15">
      <c r="A20" s="29" t="s">
        <v>6</v>
      </c>
      <c r="B20" s="29"/>
      <c r="C20" s="9"/>
      <c r="D20" s="8"/>
      <c r="E20" s="9"/>
      <c r="F20" s="9"/>
    </row>
    <row r="21" spans="1:7" s="4" customFormat="1" ht="14.25">
      <c r="A21" s="27" t="s">
        <v>46</v>
      </c>
      <c r="B21" s="27"/>
      <c r="C21" s="27"/>
      <c r="D21" s="27"/>
      <c r="E21" s="27"/>
      <c r="F21" s="27"/>
      <c r="G21" s="27"/>
    </row>
    <row r="22" spans="1:7" s="4" customFormat="1" ht="14.25">
      <c r="A22" s="7"/>
      <c r="B22" s="7"/>
      <c r="C22" s="7"/>
      <c r="D22" s="7"/>
      <c r="E22" s="7"/>
      <c r="F22" s="7"/>
      <c r="G22" s="7"/>
    </row>
    <row r="23" spans="1:7" s="4" customFormat="1" ht="15">
      <c r="A23" s="6" t="s">
        <v>7</v>
      </c>
      <c r="B23" s="7"/>
      <c r="C23" s="7"/>
      <c r="D23" s="7"/>
      <c r="E23" s="7"/>
      <c r="F23" s="7"/>
      <c r="G23" s="7"/>
    </row>
    <row r="24" spans="1:7" s="4" customFormat="1" ht="14.25">
      <c r="A24" s="7" t="s">
        <v>47</v>
      </c>
      <c r="B24" s="7"/>
      <c r="C24" s="7"/>
      <c r="D24" s="7"/>
      <c r="E24" s="7"/>
      <c r="F24" s="7"/>
      <c r="G24" s="7"/>
    </row>
    <row r="25" spans="1:7" s="4" customFormat="1" ht="14.25">
      <c r="A25" s="7"/>
      <c r="B25" s="7"/>
      <c r="C25" s="7"/>
      <c r="D25" s="7"/>
      <c r="E25" s="7"/>
      <c r="F25" s="7"/>
      <c r="G25" s="7"/>
    </row>
    <row r="26" spans="1:7" s="4" customFormat="1" ht="15">
      <c r="A26" s="6" t="s">
        <v>8</v>
      </c>
      <c r="B26" s="7"/>
      <c r="C26" s="7"/>
      <c r="D26" s="7"/>
      <c r="E26" s="7"/>
      <c r="F26" s="7"/>
      <c r="G26" s="7"/>
    </row>
    <row r="27" spans="1:7" s="4" customFormat="1" ht="14.25">
      <c r="A27" s="7" t="s">
        <v>48</v>
      </c>
      <c r="B27" s="7"/>
      <c r="C27" s="7"/>
      <c r="D27" s="7"/>
      <c r="E27" s="7"/>
      <c r="F27" s="7"/>
      <c r="G27" s="7"/>
    </row>
    <row r="28" spans="1:7" s="4" customFormat="1" ht="14.25">
      <c r="A28" s="7"/>
      <c r="B28" s="7"/>
      <c r="C28" s="7"/>
      <c r="D28" s="7"/>
      <c r="E28" s="7"/>
      <c r="F28" s="7"/>
      <c r="G28" s="7"/>
    </row>
    <row r="29" spans="1:7" s="4" customFormat="1" ht="15">
      <c r="A29" s="10" t="s">
        <v>9</v>
      </c>
      <c r="B29" s="11" t="s">
        <v>10</v>
      </c>
      <c r="C29" s="12" t="s">
        <v>11</v>
      </c>
      <c r="D29" s="11" t="s">
        <v>12</v>
      </c>
      <c r="E29" s="12" t="s">
        <v>13</v>
      </c>
      <c r="F29" s="12" t="s">
        <v>14</v>
      </c>
      <c r="G29" s="13"/>
    </row>
    <row r="30" spans="1:7" s="4" customFormat="1" ht="15">
      <c r="A30" s="10"/>
      <c r="B30" s="8"/>
      <c r="C30" s="9"/>
      <c r="D30" s="8"/>
      <c r="E30" s="9"/>
      <c r="F30" s="9"/>
      <c r="G30" s="13"/>
    </row>
    <row r="31" spans="1:6" s="4" customFormat="1" ht="15">
      <c r="A31" s="14" t="s">
        <v>15</v>
      </c>
      <c r="B31" s="15"/>
      <c r="C31" s="16"/>
      <c r="D31" s="15"/>
      <c r="E31" s="9"/>
      <c r="F31" s="9"/>
    </row>
    <row r="32" spans="1:6" s="4" customFormat="1" ht="14.25">
      <c r="A32" s="17" t="s">
        <v>16</v>
      </c>
      <c r="B32" s="17">
        <v>12015</v>
      </c>
      <c r="C32" s="18">
        <v>61224.55</v>
      </c>
      <c r="D32" s="17">
        <v>25</v>
      </c>
      <c r="E32" s="19">
        <f aca="true" t="shared" si="0" ref="E32:E33">C32/D32</f>
        <v>2448.982</v>
      </c>
      <c r="F32" s="19">
        <f aca="true" t="shared" si="1" ref="F32:F33">C32/B32</f>
        <v>5.0956762380357885</v>
      </c>
    </row>
    <row r="33" spans="1:6" s="4" customFormat="1" ht="14.25">
      <c r="A33" s="17" t="s">
        <v>17</v>
      </c>
      <c r="B33" s="17">
        <v>8515</v>
      </c>
      <c r="C33" s="18">
        <v>47207.5</v>
      </c>
      <c r="D33" s="17">
        <v>20</v>
      </c>
      <c r="E33" s="19">
        <f t="shared" si="0"/>
        <v>2360.375</v>
      </c>
      <c r="F33" s="19">
        <f t="shared" si="1"/>
        <v>5.544039929536113</v>
      </c>
    </row>
    <row r="34" spans="1:6" s="4" customFormat="1" ht="14.25">
      <c r="A34" s="17" t="s">
        <v>18</v>
      </c>
      <c r="B34" s="20">
        <v>4015</v>
      </c>
      <c r="C34" s="18">
        <v>21882.25</v>
      </c>
      <c r="D34" s="17">
        <v>11</v>
      </c>
      <c r="E34" s="19">
        <f>C34/D34</f>
        <v>1989.2954545454545</v>
      </c>
      <c r="F34" s="19">
        <f>C34/B34</f>
        <v>5.4501245330012456</v>
      </c>
    </row>
    <row r="35" spans="1:6" s="4" customFormat="1" ht="14.25">
      <c r="A35" s="17" t="s">
        <v>19</v>
      </c>
      <c r="B35" s="20">
        <v>3290</v>
      </c>
      <c r="C35" s="18">
        <v>16108</v>
      </c>
      <c r="D35" s="17">
        <v>12</v>
      </c>
      <c r="E35" s="19">
        <f>C35/D35</f>
        <v>1342.3333333333333</v>
      </c>
      <c r="F35" s="19">
        <f>C35/B35</f>
        <v>4.896048632218845</v>
      </c>
    </row>
    <row r="36" spans="1:6" s="4" customFormat="1" ht="15">
      <c r="A36" s="31"/>
      <c r="B36" s="17"/>
      <c r="C36" s="18"/>
      <c r="D36" s="17"/>
      <c r="E36" s="19"/>
      <c r="F36" s="19"/>
    </row>
    <row r="37" spans="1:6" s="4" customFormat="1" ht="15">
      <c r="A37" s="31" t="s">
        <v>20</v>
      </c>
      <c r="B37" s="17"/>
      <c r="C37" s="18"/>
      <c r="D37" s="17"/>
      <c r="E37" s="19"/>
      <c r="F37" s="19"/>
    </row>
    <row r="38" spans="1:6" s="4" customFormat="1" ht="14.25">
      <c r="A38" s="17" t="s">
        <v>21</v>
      </c>
      <c r="B38" s="17">
        <v>12075</v>
      </c>
      <c r="C38" s="18">
        <v>52024.1</v>
      </c>
      <c r="D38" s="17">
        <v>15</v>
      </c>
      <c r="E38" s="19">
        <f aca="true" t="shared" si="2" ref="E38:E39">C38/D38</f>
        <v>3468.273333333333</v>
      </c>
      <c r="F38" s="19">
        <f aca="true" t="shared" si="3" ref="F38:F39">C38/B38</f>
        <v>4.308414078674948</v>
      </c>
    </row>
    <row r="39" spans="1:6" s="4" customFormat="1" ht="14.25">
      <c r="A39" s="17" t="s">
        <v>22</v>
      </c>
      <c r="B39" s="17">
        <v>17005</v>
      </c>
      <c r="C39" s="18">
        <v>77631</v>
      </c>
      <c r="D39" s="17">
        <v>24</v>
      </c>
      <c r="E39" s="19">
        <f t="shared" si="2"/>
        <v>3234.625</v>
      </c>
      <c r="F39" s="19">
        <f t="shared" si="3"/>
        <v>4.565186709791238</v>
      </c>
    </row>
    <row r="40" spans="1:6" s="4" customFormat="1" ht="14.25">
      <c r="A40" s="17" t="s">
        <v>23</v>
      </c>
      <c r="B40" s="17">
        <v>1935</v>
      </c>
      <c r="C40" s="18">
        <v>6482.25</v>
      </c>
      <c r="D40" s="17">
        <v>3</v>
      </c>
      <c r="E40" s="19">
        <f>C40/D40</f>
        <v>2160.75</v>
      </c>
      <c r="F40" s="19">
        <f>C40/B40</f>
        <v>3.35</v>
      </c>
    </row>
    <row r="41" spans="1:6" s="4" customFormat="1" ht="14.25">
      <c r="A41" s="17" t="s">
        <v>24</v>
      </c>
      <c r="B41" s="17">
        <v>2580</v>
      </c>
      <c r="C41" s="18">
        <v>8708.25</v>
      </c>
      <c r="D41" s="17">
        <v>5</v>
      </c>
      <c r="E41" s="19">
        <f>C41/D41</f>
        <v>1741.65</v>
      </c>
      <c r="F41" s="19">
        <f>C41/B41</f>
        <v>3.375290697674419</v>
      </c>
    </row>
    <row r="42" spans="1:6" s="4" customFormat="1" ht="14.25">
      <c r="A42" s="17"/>
      <c r="B42" s="17"/>
      <c r="C42" s="18"/>
      <c r="D42" s="17"/>
      <c r="E42" s="19"/>
      <c r="F42" s="19"/>
    </row>
    <row r="43" spans="1:6" s="4" customFormat="1" ht="15">
      <c r="A43" s="31" t="s">
        <v>25</v>
      </c>
      <c r="B43" s="21"/>
      <c r="C43" s="22"/>
      <c r="D43" s="21"/>
      <c r="E43" s="19"/>
      <c r="F43" s="19"/>
    </row>
    <row r="44" spans="1:6" s="4" customFormat="1" ht="14.25">
      <c r="A44" s="17" t="s">
        <v>26</v>
      </c>
      <c r="B44" s="21">
        <v>1735</v>
      </c>
      <c r="C44" s="22">
        <v>3123</v>
      </c>
      <c r="D44" s="21">
        <v>1</v>
      </c>
      <c r="E44" s="19">
        <f aca="true" t="shared" si="4" ref="E44:E45">C44/D44</f>
        <v>3123</v>
      </c>
      <c r="F44" s="19">
        <f aca="true" t="shared" si="5" ref="F44:F45">C44/B44</f>
        <v>1.8</v>
      </c>
    </row>
    <row r="45" spans="1:6" s="4" customFormat="1" ht="14.25">
      <c r="A45" s="17" t="s">
        <v>27</v>
      </c>
      <c r="B45" s="21">
        <v>4660</v>
      </c>
      <c r="C45" s="22">
        <v>11507.5</v>
      </c>
      <c r="D45" s="21">
        <v>5</v>
      </c>
      <c r="E45" s="19">
        <f t="shared" si="4"/>
        <v>2301.5</v>
      </c>
      <c r="F45" s="19">
        <f t="shared" si="5"/>
        <v>2.4694206008583692</v>
      </c>
    </row>
    <row r="46" spans="1:12" s="4" customFormat="1" ht="15">
      <c r="A46" s="31"/>
      <c r="B46" s="32"/>
      <c r="C46" s="18"/>
      <c r="D46" s="32"/>
      <c r="E46" s="19"/>
      <c r="F46" s="19"/>
      <c r="J46" s="15"/>
      <c r="K46" s="16"/>
      <c r="L46" s="15"/>
    </row>
    <row r="47" spans="1:6" s="4" customFormat="1" ht="15">
      <c r="A47" s="31" t="s">
        <v>28</v>
      </c>
      <c r="B47" s="20"/>
      <c r="C47" s="18"/>
      <c r="D47" s="17"/>
      <c r="E47" s="19"/>
      <c r="F47" s="19"/>
    </row>
    <row r="48" spans="1:6" s="4" customFormat="1" ht="14.25">
      <c r="A48" s="17" t="s">
        <v>29</v>
      </c>
      <c r="B48" s="17">
        <v>7535</v>
      </c>
      <c r="C48" s="18">
        <v>31908.5</v>
      </c>
      <c r="D48" s="17">
        <v>16</v>
      </c>
      <c r="E48" s="19">
        <f>C48/D48</f>
        <v>1994.28125</v>
      </c>
      <c r="F48" s="19">
        <f>C48/B48</f>
        <v>4.234704711347047</v>
      </c>
    </row>
    <row r="49" spans="1:6" s="4" customFormat="1" ht="14.25">
      <c r="A49" s="17" t="s">
        <v>30</v>
      </c>
      <c r="B49" s="20">
        <v>9120</v>
      </c>
      <c r="C49" s="18">
        <v>57846.25</v>
      </c>
      <c r="D49" s="17">
        <v>21</v>
      </c>
      <c r="E49" s="19">
        <f>C49/D49</f>
        <v>2754.5833333333335</v>
      </c>
      <c r="F49" s="19">
        <f>C49/B49</f>
        <v>6.342790570175438</v>
      </c>
    </row>
    <row r="50" spans="1:6" s="4" customFormat="1" ht="14.25">
      <c r="A50" s="17" t="s">
        <v>31</v>
      </c>
      <c r="B50" s="20">
        <v>14550</v>
      </c>
      <c r="C50" s="18">
        <v>65810.49</v>
      </c>
      <c r="D50" s="17">
        <v>43</v>
      </c>
      <c r="E50" s="19">
        <f>C50/D50</f>
        <v>1530.476511627907</v>
      </c>
      <c r="F50" s="19">
        <f>C50/B50</f>
        <v>4.5230577319587635</v>
      </c>
    </row>
    <row r="51" spans="1:6" s="4" customFormat="1" ht="14.25">
      <c r="A51" s="17"/>
      <c r="B51" s="23"/>
      <c r="C51" s="18"/>
      <c r="D51" s="17"/>
      <c r="E51" s="19"/>
      <c r="F51" s="19"/>
    </row>
    <row r="52" spans="1:6" s="4" customFormat="1" ht="15">
      <c r="A52" s="31" t="s">
        <v>32</v>
      </c>
      <c r="B52" s="23"/>
      <c r="C52" s="18"/>
      <c r="D52" s="17"/>
      <c r="E52" s="19"/>
      <c r="F52" s="19"/>
    </row>
    <row r="53" spans="1:6" s="4" customFormat="1" ht="14.25">
      <c r="A53" s="17" t="s">
        <v>33</v>
      </c>
      <c r="B53" s="20">
        <v>2590</v>
      </c>
      <c r="C53" s="18">
        <v>9067.25</v>
      </c>
      <c r="D53" s="17">
        <v>5</v>
      </c>
      <c r="E53" s="19">
        <f>C53/D53</f>
        <v>1813.45</v>
      </c>
      <c r="F53" s="19">
        <f>C53/B53</f>
        <v>3.5008687258687257</v>
      </c>
    </row>
    <row r="54" spans="1:6" s="4" customFormat="1" ht="14.25">
      <c r="A54" s="17" t="s">
        <v>34</v>
      </c>
      <c r="B54" s="20">
        <v>12000</v>
      </c>
      <c r="C54" s="18">
        <v>55400.5</v>
      </c>
      <c r="D54" s="17">
        <v>19</v>
      </c>
      <c r="E54" s="19">
        <f>C54/D54</f>
        <v>2915.815789473684</v>
      </c>
      <c r="F54" s="19">
        <f>C54/B54</f>
        <v>4.616708333333333</v>
      </c>
    </row>
    <row r="55" spans="1:6" s="4" customFormat="1" ht="14.25">
      <c r="A55" s="17" t="s">
        <v>35</v>
      </c>
      <c r="B55" s="20">
        <v>12115</v>
      </c>
      <c r="C55" s="18">
        <v>44065.5</v>
      </c>
      <c r="D55" s="17">
        <v>22</v>
      </c>
      <c r="E55" s="19">
        <f>C55/D55</f>
        <v>2002.9772727272727</v>
      </c>
      <c r="F55" s="19">
        <f>C55/B55</f>
        <v>3.637267849773009</v>
      </c>
    </row>
    <row r="56" spans="1:6" s="4" customFormat="1" ht="14.25">
      <c r="A56" s="17"/>
      <c r="B56" s="20"/>
      <c r="C56" s="18"/>
      <c r="D56" s="17"/>
      <c r="E56" s="19"/>
      <c r="F56" s="19"/>
    </row>
    <row r="57" spans="1:6" s="4" customFormat="1" ht="15">
      <c r="A57" s="31" t="s">
        <v>36</v>
      </c>
      <c r="B57" s="20"/>
      <c r="C57" s="18"/>
      <c r="D57" s="17"/>
      <c r="E57" s="19"/>
      <c r="F57" s="19"/>
    </row>
    <row r="58" spans="1:6" s="4" customFormat="1" ht="14.25">
      <c r="A58" s="17" t="s">
        <v>26</v>
      </c>
      <c r="B58" s="20">
        <v>3105</v>
      </c>
      <c r="C58" s="18">
        <v>13100</v>
      </c>
      <c r="D58" s="17">
        <v>3</v>
      </c>
      <c r="E58" s="19">
        <f>C58/D58</f>
        <v>4366.666666666667</v>
      </c>
      <c r="F58" s="19">
        <f>C58/B58</f>
        <v>4.219001610305958</v>
      </c>
    </row>
    <row r="59" spans="1:6" s="4" customFormat="1" ht="14.25">
      <c r="A59" s="17" t="s">
        <v>37</v>
      </c>
      <c r="B59" s="20">
        <v>2680</v>
      </c>
      <c r="C59" s="18">
        <v>13300</v>
      </c>
      <c r="D59" s="17">
        <v>3</v>
      </c>
      <c r="E59" s="19">
        <f>C59/D59</f>
        <v>4433.333333333333</v>
      </c>
      <c r="F59" s="19">
        <f>C59/B59</f>
        <v>4.962686567164179</v>
      </c>
    </row>
    <row r="60" spans="1:6" s="4" customFormat="1" ht="14.25">
      <c r="A60" s="17"/>
      <c r="B60" s="20"/>
      <c r="C60" s="18"/>
      <c r="D60" s="17"/>
      <c r="E60" s="19"/>
      <c r="F60" s="19"/>
    </row>
    <row r="61" spans="1:6" s="4" customFormat="1" ht="15">
      <c r="A61" s="33" t="s">
        <v>38</v>
      </c>
      <c r="B61" s="26"/>
      <c r="C61" s="19"/>
      <c r="D61" s="25"/>
      <c r="E61" s="19"/>
      <c r="F61" s="19"/>
    </row>
    <row r="62" spans="1:6" s="4" customFormat="1" ht="14.25">
      <c r="A62" s="25" t="s">
        <v>39</v>
      </c>
      <c r="B62" s="26">
        <v>12605</v>
      </c>
      <c r="C62" s="19">
        <v>40100</v>
      </c>
      <c r="D62" s="25">
        <v>13</v>
      </c>
      <c r="E62" s="19">
        <f aca="true" t="shared" si="6" ref="E62:E64">C62/D62</f>
        <v>3084.6153846153848</v>
      </c>
      <c r="F62" s="19">
        <f aca="true" t="shared" si="7" ref="F62:F64">C62/B62</f>
        <v>3.1812772709242365</v>
      </c>
    </row>
    <row r="63" spans="1:6" s="4" customFormat="1" ht="14.25">
      <c r="A63" s="25" t="s">
        <v>40</v>
      </c>
      <c r="B63" s="26">
        <v>5155</v>
      </c>
      <c r="C63" s="19">
        <v>15500</v>
      </c>
      <c r="D63" s="25">
        <v>6</v>
      </c>
      <c r="E63" s="19">
        <f t="shared" si="6"/>
        <v>2583.3333333333335</v>
      </c>
      <c r="F63" s="19">
        <f t="shared" si="7"/>
        <v>3.0067895247332688</v>
      </c>
    </row>
    <row r="64" spans="1:6" s="4" customFormat="1" ht="14.25">
      <c r="A64" s="25" t="s">
        <v>41</v>
      </c>
      <c r="B64" s="26">
        <v>2990</v>
      </c>
      <c r="C64" s="19">
        <v>8200</v>
      </c>
      <c r="D64" s="25">
        <v>4</v>
      </c>
      <c r="E64" s="19">
        <f t="shared" si="6"/>
        <v>2050</v>
      </c>
      <c r="F64" s="19">
        <f t="shared" si="7"/>
        <v>2.74247491638796</v>
      </c>
    </row>
    <row r="65" spans="1:6" s="4" customFormat="1" ht="14.25">
      <c r="A65" s="25"/>
      <c r="B65" s="26"/>
      <c r="C65" s="19"/>
      <c r="D65" s="25"/>
      <c r="E65" s="19"/>
      <c r="F65" s="19"/>
    </row>
    <row r="66" spans="2:6" s="4" customFormat="1" ht="14.25">
      <c r="B66" s="24"/>
      <c r="C66" s="8"/>
      <c r="D66" s="8"/>
      <c r="F66" s="9"/>
    </row>
    <row r="67" spans="1:5" s="4" customFormat="1" ht="15">
      <c r="A67" s="8"/>
      <c r="B67" s="24"/>
      <c r="C67" s="12" t="s">
        <v>42</v>
      </c>
      <c r="D67" s="8">
        <f>SUM(D31:D66)</f>
        <v>276</v>
      </c>
      <c r="E67" s="30" t="s">
        <v>49</v>
      </c>
    </row>
    <row r="68" spans="1:6" s="4" customFormat="1" ht="15">
      <c r="A68" s="10"/>
      <c r="B68" s="8"/>
      <c r="C68" s="12" t="s">
        <v>43</v>
      </c>
      <c r="D68" s="10"/>
      <c r="E68" s="12"/>
      <c r="F68" s="9"/>
    </row>
    <row r="69" spans="1:6" s="4" customFormat="1" ht="15">
      <c r="A69" s="10"/>
      <c r="B69" s="8"/>
      <c r="C69" s="12" t="s">
        <v>50</v>
      </c>
      <c r="D69" s="10"/>
      <c r="E69" s="12"/>
      <c r="F69" s="12"/>
    </row>
    <row r="70" spans="1:6" s="4" customFormat="1" ht="15">
      <c r="A70" s="1"/>
      <c r="B70" s="10"/>
      <c r="C70" s="2"/>
      <c r="D70" s="1"/>
      <c r="E70" s="2"/>
      <c r="F70" s="2"/>
    </row>
  </sheetData>
  <mergeCells count="7">
    <mergeCell ref="A21:G21"/>
    <mergeCell ref="A8:I8"/>
    <mergeCell ref="A9:I9"/>
    <mergeCell ref="A12:G12"/>
    <mergeCell ref="A15:G15"/>
    <mergeCell ref="A18:G18"/>
    <mergeCell ref="A20:B2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2017-01-18T20:00:50Z</dcterms:modified>
  <cp:category/>
  <cp:version/>
  <cp:contentType/>
  <cp:contentStatus/>
</cp:coreProperties>
</file>